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eadgovae.sharepoint.com/sites/UNEPCMS/Shared Documents/UNEP CMS/Birds of Prey MoU/TAG/WorkPlan/"/>
    </mc:Choice>
  </mc:AlternateContent>
  <xr:revisionPtr revIDLastSave="165" documentId="8_{26519A20-D706-4FF1-A1B5-70D17EF6A4BF}" xr6:coauthVersionLast="47" xr6:coauthVersionMax="47" xr10:uidLastSave="{9C6FA307-7379-4183-9AF1-FAB842241C7B}"/>
  <bookViews>
    <workbookView xWindow="-110" yWindow="-110" windowWidth="19420" windowHeight="10420" xr2:uid="{48D58A50-51BB-41C0-9942-A1C6D4222C64}"/>
  </bookViews>
  <sheets>
    <sheet name="Sheet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2" l="1"/>
  <c r="K34" i="2"/>
  <c r="K31" i="2"/>
  <c r="K28" i="2"/>
  <c r="K24" i="2"/>
  <c r="K20" i="2"/>
  <c r="K16" i="2"/>
  <c r="L32" i="2"/>
  <c r="L30" i="2"/>
  <c r="P27" i="2"/>
  <c r="L27" i="2"/>
  <c r="P26" i="2"/>
  <c r="P25" i="2"/>
  <c r="L22" i="2"/>
  <c r="L23" i="2" s="1"/>
  <c r="L19" i="2"/>
  <c r="J13" i="2"/>
  <c r="J12" i="2" l="1"/>
  <c r="L8" i="2"/>
  <c r="P4" i="2"/>
  <c r="O3" i="2"/>
  <c r="O37" i="2" s="1"/>
  <c r="N3" i="2"/>
  <c r="N5" i="2" s="1"/>
  <c r="M3" i="2"/>
  <c r="M5" i="2" s="1"/>
  <c r="I3" i="2"/>
  <c r="I6" i="2" s="1"/>
  <c r="I37" i="2" l="1"/>
  <c r="I35" i="2"/>
  <c r="I33" i="2"/>
  <c r="I34" i="2"/>
  <c r="I32" i="2"/>
  <c r="O31" i="2"/>
  <c r="O22" i="2"/>
  <c r="O23" i="2" s="1"/>
  <c r="O30" i="2"/>
  <c r="O9" i="2"/>
  <c r="O8" i="2"/>
  <c r="I27" i="2"/>
  <c r="I31" i="2"/>
  <c r="I26" i="2"/>
  <c r="I22" i="2"/>
  <c r="I30" i="2"/>
  <c r="I25" i="2"/>
  <c r="I28" i="2"/>
  <c r="I16" i="2"/>
  <c r="I15" i="2"/>
  <c r="I20" i="2"/>
  <c r="I21" i="2"/>
  <c r="I23" i="2" s="1"/>
  <c r="I19" i="2"/>
  <c r="I18" i="2"/>
  <c r="O5" i="2"/>
  <c r="O20" i="2"/>
  <c r="O19" i="2"/>
  <c r="I12" i="2"/>
  <c r="N12" i="2"/>
  <c r="O13" i="2"/>
  <c r="O7" i="2"/>
  <c r="I14" i="2"/>
  <c r="I4" i="2"/>
  <c r="I13" i="2" s="1"/>
  <c r="O4" i="2"/>
</calcChain>
</file>

<file path=xl/sharedStrings.xml><?xml version="1.0" encoding="utf-8"?>
<sst xmlns="http://schemas.openxmlformats.org/spreadsheetml/2006/main" count="186" uniqueCount="119">
  <si>
    <t>Deadlines</t>
  </si>
  <si>
    <t>MOS4</t>
  </si>
  <si>
    <t>Action</t>
  </si>
  <si>
    <t>Expected Output</t>
  </si>
  <si>
    <t>Lead</t>
  </si>
  <si>
    <r>
      <t>1.</t>
    </r>
    <r>
      <rPr>
        <sz val="7"/>
        <color rgb="FF000000"/>
        <rFont val="Times New Roman"/>
        <family val="1"/>
      </rPr>
      <t> </t>
    </r>
    <r>
      <rPr>
        <sz val="10"/>
        <color rgb="FF000000"/>
        <rFont val="Arial"/>
        <family val="2"/>
      </rPr>
      <t>Ensure changes in taxonomy and/or conservation status and knowledge of movement of migratory raptors are reflected in the Raptors MOU lists.</t>
    </r>
  </si>
  <si>
    <t>Amendments to Annexes 1, 2 and 3 (Table 1 and Table 3) proposed to MOS.</t>
  </si>
  <si>
    <t>Vicky Jones</t>
  </si>
  <si>
    <r>
      <t>2.</t>
    </r>
    <r>
      <rPr>
        <sz val="7"/>
        <color rgb="FF000000"/>
        <rFont val="Times New Roman"/>
        <family val="1"/>
      </rPr>
      <t> </t>
    </r>
    <r>
      <rPr>
        <sz val="10"/>
        <color rgb="FF000000"/>
        <rFont val="Arial"/>
        <family val="2"/>
      </rPr>
      <t>Review proposals submitted to MOS for the inclusion of species in Annex 1 of the MOU.</t>
    </r>
  </si>
  <si>
    <t>Written comments on each proposal tabled by Signatories.</t>
  </si>
  <si>
    <t>Ohad Hatzofe</t>
  </si>
  <si>
    <r>
      <t>3.</t>
    </r>
    <r>
      <rPr>
        <sz val="7"/>
        <color rgb="FF000000"/>
        <rFont val="Times New Roman"/>
        <family val="1"/>
      </rPr>
      <t xml:space="preserve">       </t>
    </r>
    <r>
      <rPr>
        <sz val="10"/>
        <color rgb="FF000000"/>
        <rFont val="Arial"/>
        <family val="2"/>
      </rPr>
      <t>Review proposals submitted to MOS for the inclusion of sites in Table 3 of the MOU’s Action Plan.</t>
    </r>
  </si>
  <si>
    <r>
      <t>4.</t>
    </r>
    <r>
      <rPr>
        <sz val="7"/>
        <color rgb="FF000000"/>
        <rFont val="Times New Roman"/>
        <family val="1"/>
      </rPr>
      <t xml:space="preserve">       </t>
    </r>
    <r>
      <rPr>
        <sz val="10"/>
        <color rgb="FF000000"/>
        <rFont val="Arial"/>
        <family val="2"/>
      </rPr>
      <t>Contribute scientific and technical advice on matters brought to the attention of the TAG by Signatories and relating to the following: conservation and management activities and promulgation of guidance; and capacity-building to develop guidance, good practice, and other activities.</t>
    </r>
  </si>
  <si>
    <t>To be determined (TBD) based on Signatories’ requests.</t>
  </si>
  <si>
    <t>Andre' Botha</t>
  </si>
  <si>
    <r>
      <t>5.</t>
    </r>
    <r>
      <rPr>
        <sz val="7"/>
        <color rgb="FF000000"/>
        <rFont val="Times New Roman"/>
        <family val="1"/>
      </rPr>
      <t xml:space="preserve">       </t>
    </r>
    <r>
      <rPr>
        <sz val="10"/>
        <color rgb="FF000000"/>
        <rFont val="Arial"/>
        <family val="2"/>
      </rPr>
      <t>Report to MOS on TAG activities.</t>
    </r>
  </si>
  <si>
    <t xml:space="preserve">Report to MOS submitted by the deadline. </t>
  </si>
  <si>
    <r>
      <t>6.</t>
    </r>
    <r>
      <rPr>
        <sz val="7"/>
        <color rgb="FF000000"/>
        <rFont val="Times New Roman"/>
        <family val="1"/>
      </rPr>
      <t xml:space="preserve">       </t>
    </r>
    <r>
      <rPr>
        <sz val="10"/>
        <color rgb="FF000000"/>
        <rFont val="Arial"/>
        <family val="2"/>
      </rPr>
      <t>Contribute technical expertise on raptors to the work of the CMS Task Forces.</t>
    </r>
  </si>
  <si>
    <t>TAG advice provided to Lead and MIKT Task Forces.</t>
  </si>
  <si>
    <t>Outputs of CMS Task Force meetings shared with Signatories.</t>
  </si>
  <si>
    <r>
      <t>7.</t>
    </r>
    <r>
      <rPr>
        <sz val="7"/>
        <color rgb="FF000000"/>
        <rFont val="Times New Roman"/>
        <family val="1"/>
      </rPr>
      <t xml:space="preserve">       </t>
    </r>
    <r>
      <rPr>
        <sz val="10"/>
        <color rgb="FF000000"/>
        <rFont val="Arial"/>
        <family val="2"/>
      </rPr>
      <t>Contribute to the CMS Energy Task Force and ensure that the potential impact on raptors of energy production and distribution infrastructure is properly addressed.</t>
    </r>
  </si>
  <si>
    <t>TAG input into ETF documents, as required.</t>
  </si>
  <si>
    <r>
      <t>8.</t>
    </r>
    <r>
      <rPr>
        <sz val="7"/>
        <color rgb="FF000000"/>
        <rFont val="Times New Roman"/>
        <family val="1"/>
      </rPr>
      <t xml:space="preserve">     </t>
    </r>
    <r>
      <rPr>
        <sz val="10"/>
        <color rgb="FF000000"/>
        <rFont val="Arial"/>
        <family val="2"/>
      </rPr>
      <t>Monitor consistency between the IUCN Red List status, Table 1 Category, and CMS Appendix listing of species.</t>
    </r>
  </si>
  <si>
    <t>List of species eligible for inclusion in CMS Appendix I or II.</t>
  </si>
  <si>
    <t>Darcy Ogada</t>
  </si>
  <si>
    <r>
      <t>9.</t>
    </r>
    <r>
      <rPr>
        <sz val="7"/>
        <color rgb="FF000000"/>
        <rFont val="Times New Roman"/>
        <family val="1"/>
      </rPr>
      <t xml:space="preserve">       </t>
    </r>
    <r>
      <rPr>
        <sz val="10"/>
        <color rgb="FF000000"/>
        <rFont val="Arial"/>
        <family val="2"/>
      </rPr>
      <t>Clarify the criteria for inclusion of a species in Category 2 of Table 1 of the MOU’s Action Plan.</t>
    </r>
  </si>
  <si>
    <t xml:space="preserve">Discussion paper to lead the TAG discussion aimed at clarifying what should be considered as a “regional assessment”. </t>
  </si>
  <si>
    <r>
      <t>10.</t>
    </r>
    <r>
      <rPr>
        <sz val="7"/>
        <rFont val="Times New Roman"/>
        <family val="1"/>
      </rPr>
      <t xml:space="preserve">    </t>
    </r>
    <r>
      <rPr>
        <sz val="10"/>
        <rFont val="Arial"/>
        <family val="2"/>
      </rPr>
      <t>Support assessments of whether national legislation appropriately protects birds of prey.</t>
    </r>
  </si>
  <si>
    <t>Support the clarification of the definition of legal protection.</t>
  </si>
  <si>
    <t>Andre' Botha 
Matyas Prommer</t>
  </si>
  <si>
    <t>Support the identification of the right format for legislative guidance for Signatories.</t>
  </si>
  <si>
    <t xml:space="preserve">Support the review of national species protection legislation (indicator). </t>
  </si>
  <si>
    <r>
      <t>11.</t>
    </r>
    <r>
      <rPr>
        <sz val="7"/>
        <rFont val="Times New Roman"/>
        <family val="1"/>
      </rPr>
      <t xml:space="preserve">    </t>
    </r>
    <r>
      <rPr>
        <sz val="10"/>
        <rFont val="Arial"/>
        <family val="2"/>
      </rPr>
      <t>Support the assessment of the distribution, conservation, and protection status of habitats important for migratory raptors.</t>
    </r>
  </si>
  <si>
    <t>Inputs into the “Assessment of the State of principal birds’ habitats” project.</t>
  </si>
  <si>
    <t>All</t>
  </si>
  <si>
    <r>
      <t>12.</t>
    </r>
    <r>
      <rPr>
        <sz val="7"/>
        <color rgb="FF000000"/>
        <rFont val="Times New Roman"/>
        <family val="1"/>
      </rPr>
      <t xml:space="preserve">    </t>
    </r>
    <r>
      <rPr>
        <sz val="10"/>
        <color rgb="FF000000"/>
        <rFont val="Arial"/>
        <family val="2"/>
      </rPr>
      <t>Provide guidance on the Migratory Raptor Safe Zones approach to Signatories.</t>
    </r>
  </si>
  <si>
    <t>Guidance document on Migratory Raptor Safe Zones.</t>
  </si>
  <si>
    <t>Campbell Murn 
Fadzai Matsvimbo</t>
  </si>
  <si>
    <r>
      <t>13.</t>
    </r>
    <r>
      <rPr>
        <sz val="7"/>
        <color rgb="FF000000"/>
        <rFont val="Times New Roman"/>
        <family val="1"/>
      </rPr>
      <t xml:space="preserve">    </t>
    </r>
    <r>
      <rPr>
        <sz val="10"/>
        <color rgb="FF000000"/>
        <rFont val="Arial"/>
        <family val="2"/>
      </rPr>
      <t>Identify information gaps on key breeding areas, stopovers, refuelling, bottleneck, and other congregational and non-breeding sites along raptor flyways.</t>
    </r>
  </si>
  <si>
    <t>Site Network Analysis covering all relevant Annex I spp. (taking into consideration satellite tracking data).</t>
  </si>
  <si>
    <r>
      <t>14.</t>
    </r>
    <r>
      <rPr>
        <sz val="7"/>
        <color rgb="FF000000"/>
        <rFont val="Times New Roman"/>
        <family val="1"/>
      </rPr>
      <t xml:space="preserve">    </t>
    </r>
    <r>
      <rPr>
        <sz val="10"/>
        <color rgb="FF000000"/>
        <rFont val="Arial"/>
        <family val="2"/>
      </rPr>
      <t>Produce guidance on effective habitat and site protection.</t>
    </r>
  </si>
  <si>
    <t>Guidance on assessing the effectiveness of legal protection of sites and habitat (indicator).</t>
  </si>
  <si>
    <r>
      <t>15.</t>
    </r>
    <r>
      <rPr>
        <sz val="7"/>
        <color rgb="FF000000"/>
        <rFont val="Times New Roman"/>
        <family val="1"/>
      </rPr>
      <t xml:space="preserve">    </t>
    </r>
    <r>
      <rPr>
        <sz val="10"/>
        <color rgb="FF000000"/>
        <rFont val="Arial"/>
        <family val="2"/>
      </rPr>
      <t xml:space="preserve">Assess the protection status of the sites listed in the Action Plan’s Table 3 and their effectiveness in conserving migratory raptors. </t>
    </r>
  </si>
  <si>
    <t>Contribute to the Conservation Status Assessment Report to MOS4 an overview regarding protection of sites of international importance for raptors and a measure of their effectiveness.</t>
  </si>
  <si>
    <r>
      <t>16.</t>
    </r>
    <r>
      <rPr>
        <sz val="7"/>
        <color rgb="FF000000"/>
        <rFont val="Times New Roman"/>
        <family val="1"/>
      </rPr>
      <t xml:space="preserve">     </t>
    </r>
    <r>
      <rPr>
        <sz val="10"/>
        <color rgb="FF000000"/>
        <rFont val="Arial"/>
        <family val="2"/>
      </rPr>
      <t xml:space="preserve">Assess and provide recommendations on the value of new technologies, including satellite tracking, to: assess mortality; and identify mortality causes, important sites, distribution range, and migration pathways. </t>
    </r>
  </si>
  <si>
    <t>Collate information on the value of satellite tagging and the use of drones.</t>
  </si>
  <si>
    <t>Information on mortality included periodically (i.e., when new significant information becomes available) in the Conservation Status Assessment Report.</t>
  </si>
  <si>
    <r>
      <t>17.</t>
    </r>
    <r>
      <rPr>
        <sz val="7"/>
        <color rgb="FF000000"/>
        <rFont val="Times New Roman"/>
        <family val="1"/>
      </rPr>
      <t xml:space="preserve">     </t>
    </r>
    <r>
      <rPr>
        <sz val="10"/>
        <color rgb="FF000000"/>
        <rFont val="Arial"/>
        <family val="2"/>
      </rPr>
      <t>Provide guidance on national threat assessment methodologies.</t>
    </r>
  </si>
  <si>
    <t>Guidance on how to assess threats at the national level (indicator).</t>
  </si>
  <si>
    <r>
      <t>18.</t>
    </r>
    <r>
      <rPr>
        <sz val="7"/>
        <color rgb="FF000000"/>
        <rFont val="Times New Roman"/>
        <family val="1"/>
      </rPr>
      <t xml:space="preserve">     </t>
    </r>
    <r>
      <rPr>
        <sz val="10"/>
        <color rgb="FF000000"/>
        <rFont val="Arial"/>
        <family val="2"/>
      </rPr>
      <t>Study the impact on raptors of locust and Quelea control programmes.</t>
    </r>
  </si>
  <si>
    <t xml:space="preserve">Information material on locust and/or Quelea control programmes. </t>
  </si>
  <si>
    <t>Neil Deacon</t>
  </si>
  <si>
    <t>Collaborate with FAO to promote access to data that may be used for impact assessments.</t>
  </si>
  <si>
    <r>
      <t>19.</t>
    </r>
    <r>
      <rPr>
        <sz val="7"/>
        <color rgb="FF000000"/>
        <rFont val="Times New Roman"/>
        <family val="1"/>
      </rPr>
      <t xml:space="preserve">     </t>
    </r>
    <r>
      <rPr>
        <sz val="10"/>
        <color rgb="FF000000"/>
        <rFont val="Arial"/>
        <family val="2"/>
      </rPr>
      <t>Collate and disseminate information on the extent of climate change’s impacts on raptors, their habitats and prey.</t>
    </r>
  </si>
  <si>
    <t>Matyas Prommer</t>
  </si>
  <si>
    <r>
      <t>20.</t>
    </r>
    <r>
      <rPr>
        <sz val="7"/>
        <rFont val="Times New Roman"/>
        <family val="1"/>
      </rPr>
      <t xml:space="preserve">     </t>
    </r>
    <r>
      <rPr>
        <sz val="10"/>
        <rFont val="Arial"/>
        <family val="2"/>
      </rPr>
      <t>Support the development of guidance on national monitoring of raptors.</t>
    </r>
  </si>
  <si>
    <t>Support the review of existing national monitoring protocols and programmes (indicator) with a focus on Asia.</t>
  </si>
  <si>
    <t>CU</t>
  </si>
  <si>
    <r>
      <t>21.</t>
    </r>
    <r>
      <rPr>
        <sz val="7"/>
        <color rgb="FF000000"/>
        <rFont val="Times New Roman"/>
        <family val="1"/>
      </rPr>
      <t xml:space="preserve">    </t>
    </r>
    <r>
      <rPr>
        <sz val="10"/>
        <color rgb="FF000000"/>
        <rFont val="Arial"/>
        <family val="2"/>
      </rPr>
      <t>Monitor the conservation status of migratory raptors listed in Annex 1.</t>
    </r>
  </si>
  <si>
    <t>Conservation Status Assessment Report at each MOS.</t>
  </si>
  <si>
    <r>
      <t>22.</t>
    </r>
    <r>
      <rPr>
        <sz val="7"/>
        <color rgb="FF000000"/>
        <rFont val="Times New Roman"/>
        <family val="1"/>
      </rPr>
      <t xml:space="preserve">    </t>
    </r>
    <r>
      <rPr>
        <sz val="10"/>
        <color rgb="FF000000"/>
        <rFont val="Arial"/>
        <family val="2"/>
      </rPr>
      <t>Collate best-practice guidance on the use of satellite tags and drones for monitoring raptors.</t>
    </r>
  </si>
  <si>
    <t>Guidance material on the field use of satellite tracking and other technologies for raptor conservation.</t>
  </si>
  <si>
    <r>
      <t>23.</t>
    </r>
    <r>
      <rPr>
        <sz val="7"/>
        <color rgb="FF000000"/>
        <rFont val="Times New Roman"/>
        <family val="1"/>
      </rPr>
      <t xml:space="preserve">    </t>
    </r>
    <r>
      <rPr>
        <sz val="10"/>
        <color rgb="FF000000"/>
        <rFont val="Arial"/>
        <family val="2"/>
      </rPr>
      <t xml:space="preserve">Provide guidance and share information on how to identify conservation-related research needs. </t>
    </r>
  </si>
  <si>
    <t>Review of existing relevant research priority frameworks and platforms (indicator).</t>
  </si>
  <si>
    <t>Campbell Murn</t>
  </si>
  <si>
    <r>
      <t>24.</t>
    </r>
    <r>
      <rPr>
        <sz val="7"/>
        <color rgb="FF000000"/>
        <rFont val="Times New Roman"/>
        <family val="1"/>
      </rPr>
      <t xml:space="preserve">    </t>
    </r>
    <r>
      <rPr>
        <sz val="10"/>
        <color rgb="FF000000"/>
        <rFont val="Arial"/>
        <family val="2"/>
      </rPr>
      <t>Advise on matters pertaining to raptor conservation, including in response to the climate-biodiversity crisis.</t>
    </r>
  </si>
  <si>
    <t>Horizon scanning paper.</t>
  </si>
  <si>
    <t>Des Thompson</t>
  </si>
  <si>
    <r>
      <t>25.</t>
    </r>
    <r>
      <rPr>
        <sz val="7"/>
        <color rgb="FF000000"/>
        <rFont val="Times New Roman"/>
        <family val="1"/>
      </rPr>
      <t xml:space="preserve">    </t>
    </r>
    <r>
      <rPr>
        <sz val="10"/>
        <color rgb="FF000000"/>
        <rFont val="Arial"/>
        <family val="2"/>
      </rPr>
      <t>Collate and disseminate guidelines on raptor reintroduction programmes and promote their application.</t>
    </r>
  </si>
  <si>
    <t>Consider any relevant work already published by IUCN and Cambridge Press.</t>
  </si>
  <si>
    <r>
      <t>26.</t>
    </r>
    <r>
      <rPr>
        <sz val="7"/>
        <color rgb="FF000000"/>
        <rFont val="Times New Roman"/>
        <family val="1"/>
      </rPr>
      <t xml:space="preserve">    </t>
    </r>
    <r>
      <rPr>
        <sz val="10"/>
        <color rgb="FF000000"/>
        <rFont val="Arial"/>
        <family val="2"/>
      </rPr>
      <t>Contribute to monitoring of awareness-raising activities related to raptors’ migration and threats.</t>
    </r>
  </si>
  <si>
    <t>Develop a raptor-specific sub-indicator for the Biodiversity Indicators Partnership Biodiversity Barometer (indicator).</t>
  </si>
  <si>
    <t>Mohammed Shobrak</t>
  </si>
  <si>
    <r>
      <t>27.</t>
    </r>
    <r>
      <rPr>
        <sz val="7"/>
        <color rgb="FF000000"/>
        <rFont val="Times New Roman"/>
        <family val="1"/>
      </rPr>
      <t xml:space="preserve">    </t>
    </r>
    <r>
      <rPr>
        <sz val="10"/>
        <color rgb="FF000000"/>
        <rFont val="Arial"/>
        <family val="2"/>
      </rPr>
      <t>Contribute to monitoring of awareness-raising activities at bottleneck sites for raptors’ migration.</t>
    </r>
  </si>
  <si>
    <t>Support development of TORs for surveys on awareness-raising activities (indicator).</t>
  </si>
  <si>
    <t>Fadzai Matsvimbo</t>
  </si>
  <si>
    <r>
      <t>28.</t>
    </r>
    <r>
      <rPr>
        <sz val="7"/>
        <rFont val="Times New Roman"/>
        <family val="1"/>
      </rPr>
      <t xml:space="preserve">    </t>
    </r>
    <r>
      <rPr>
        <sz val="10"/>
        <rFont val="Arial"/>
        <family val="2"/>
      </rPr>
      <t>Contribute advice to the development of an East African-Eurasian Flyway bottleneck monitoring project.</t>
    </r>
  </si>
  <si>
    <r>
      <t>Advise on rationale and draft concept for monitoring and building capacity and awareness</t>
    </r>
    <r>
      <rPr>
        <sz val="11"/>
        <color rgb="FFFF0000"/>
        <rFont val="Calibri"/>
        <family val="2"/>
      </rPr>
      <t xml:space="preserve"> </t>
    </r>
    <r>
      <rPr>
        <sz val="10"/>
        <color theme="1"/>
        <rFont val="Arial"/>
        <family val="2"/>
      </rPr>
      <t xml:space="preserve">along the Flyway.  </t>
    </r>
  </si>
  <si>
    <r>
      <t>29.</t>
    </r>
    <r>
      <rPr>
        <sz val="7"/>
        <color rgb="FF000000"/>
        <rFont val="Times New Roman"/>
        <family val="1"/>
      </rPr>
      <t xml:space="preserve">    </t>
    </r>
    <r>
      <rPr>
        <sz val="10"/>
        <color rgb="FF000000"/>
        <rFont val="Arial"/>
        <family val="2"/>
      </rPr>
      <t>Develop mechanisms for sharing data on raptors that can contribute to the MOU’s objectives.</t>
    </r>
  </si>
  <si>
    <t>Guidance on good practice on data sharing that takes into account any synergies with BirdLife’s work.</t>
  </si>
  <si>
    <t>Amendment proposal received from Signatories</t>
  </si>
  <si>
    <t>June 2025?</t>
  </si>
  <si>
    <t>Docs ready for TAG8 (30 days prior to TAG as per TOR)</t>
  </si>
  <si>
    <t>TAG comments on Proposal received by Sugnatories (60 days before MOS as per RoP)</t>
  </si>
  <si>
    <t>Propsal received from Spain</t>
  </si>
  <si>
    <t>Document to be approved by MOS4 sent to CU (30 days + 30 for translation in French)</t>
  </si>
  <si>
    <t>ongoing</t>
  </si>
  <si>
    <t xml:space="preserve">Depends on Red List Update timing </t>
  </si>
  <si>
    <t>ongoing if project is  funded</t>
  </si>
  <si>
    <t>Info doc at MOS4</t>
  </si>
  <si>
    <t xml:space="preserve">See actions 15, 16 </t>
  </si>
  <si>
    <t>Guidance for Signatories fopr producing their National reports</t>
  </si>
  <si>
    <t>TAG8 (Scotland) [date indicative]</t>
  </si>
  <si>
    <t>When funds wil be available for the project</t>
  </si>
  <si>
    <t>TAG9 (Spain?)</t>
  </si>
  <si>
    <t>Ralph Buij</t>
  </si>
  <si>
    <t>Mohammed Shobrak
Ohad Hatzofe</t>
  </si>
  <si>
    <t>Arianna Aradis</t>
  </si>
  <si>
    <t>Ralph Buij, 
Andre' Botha, 
Munir Virani, 
Arianna Aradis</t>
  </si>
  <si>
    <t>Ralph Buij, 
Andre' Botha,
Vicky Jones 
Munir Virani, 
Arianna Aradis</t>
  </si>
  <si>
    <t>Ohad Hafzote
Ralph Buij</t>
  </si>
  <si>
    <t>Munir Virani
Des Thompson</t>
  </si>
  <si>
    <t>Des Thompson
Karen Aghababyan
Arianna Aradis
Mohammed Shobrak</t>
  </si>
  <si>
    <t>Andre' Botha
Vicky Jones</t>
  </si>
  <si>
    <t>Imad Cherkaoui
Ohad Hatzofe
Karen Aghababyan
Niel Deacon
Mohammed Shobrak</t>
  </si>
  <si>
    <t>Karen Aghababyan
Mohammed Shobrak
Andre' Botha</t>
  </si>
  <si>
    <t>Vicky Jones
Imad Cherkaoui</t>
  </si>
  <si>
    <t>Information material on the impact of climate change on raptors, their habitat, and prey.
Consider JNCC’s work on climate change and migration, as well as the outcomes of the workshop on “Bird Migration and Climate Change” organized by Navarra Environmental Management on 31 March 2022, and any work being undertaken by CMS on climate change.</t>
  </si>
  <si>
    <t>First Draft prepared [and circulated to Team members]</t>
  </si>
  <si>
    <t>Contribution Team</t>
  </si>
  <si>
    <t>Initial ideas discussed [with the Team]</t>
  </si>
  <si>
    <t>Planned timeline</t>
  </si>
  <si>
    <t>Current status</t>
  </si>
  <si>
    <t>Core</t>
  </si>
  <si>
    <t>Priority</t>
  </si>
  <si>
    <t>Very High</t>
  </si>
  <si>
    <t>High</t>
  </si>
  <si>
    <t>Low</t>
  </si>
  <si>
    <t>Medium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</si>
</sst>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color rgb="FFFFFFFF"/>
      <name val="Arial"/>
      <family val="2"/>
    </font>
    <font>
      <sz val="10"/>
      <color rgb="FF000000"/>
      <name val="Arial"/>
      <family val="2"/>
    </font>
    <font>
      <sz val="7"/>
      <color rgb="FF000000"/>
      <name val="Times New Roman"/>
      <family val="1"/>
    </font>
    <font>
      <sz val="10"/>
      <color theme="1"/>
      <name val="Arial"/>
      <family val="2"/>
    </font>
    <font>
      <sz val="10"/>
      <name val="Arial"/>
      <family val="2"/>
    </font>
    <font>
      <sz val="7"/>
      <name val="Times New Roman"/>
      <family val="1"/>
    </font>
    <font>
      <sz val="11"/>
      <color rgb="FFFF0000"/>
      <name val="Calibri"/>
      <family val="2"/>
    </font>
    <font>
      <b/>
      <sz val="11"/>
      <color theme="0"/>
      <name val="Calibri"/>
      <family val="2"/>
      <scheme val="minor"/>
    </font>
  </fonts>
  <fills count="10">
    <fill>
      <patternFill patternType="none"/>
    </fill>
    <fill>
      <patternFill patternType="gray125"/>
    </fill>
    <fill>
      <patternFill patternType="solid">
        <fgColor rgb="FF007DAE"/>
        <bgColor indexed="64"/>
      </patternFill>
    </fill>
    <fill>
      <patternFill patternType="solid">
        <fgColor theme="7"/>
        <bgColor indexed="64"/>
      </patternFill>
    </fill>
    <fill>
      <patternFill patternType="solid">
        <fgColor theme="0" tint="-0.14999847407452621"/>
        <bgColor indexed="64"/>
      </patternFill>
    </fill>
    <fill>
      <patternFill patternType="solid">
        <fgColor rgb="FF7030A0"/>
        <bgColor indexed="64"/>
      </patternFill>
    </fill>
    <fill>
      <patternFill patternType="solid">
        <fgColor rgb="FFFF0000"/>
        <bgColor indexed="64"/>
      </patternFill>
    </fill>
    <fill>
      <patternFill patternType="solid">
        <fgColor rgb="FFFFC000"/>
        <bgColor indexed="64"/>
      </patternFill>
    </fill>
    <fill>
      <patternFill patternType="solid">
        <fgColor rgb="FFFFFF99"/>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s>
  <cellStyleXfs count="1">
    <xf numFmtId="0" fontId="0" fillId="0" borderId="0"/>
  </cellStyleXfs>
  <cellXfs count="30">
    <xf numFmtId="0" fontId="0" fillId="0" borderId="0" xfId="0"/>
    <xf numFmtId="0" fontId="0" fillId="0" borderId="0" xfId="0" applyAlignment="1">
      <alignment vertical="center" wrapText="1"/>
    </xf>
    <xf numFmtId="0" fontId="4" fillId="0" borderId="1" xfId="0" applyFont="1" applyBorder="1" applyAlignment="1">
      <alignment vertical="center" wrapText="1"/>
    </xf>
    <xf numFmtId="0" fontId="2" fillId="0" borderId="1" xfId="0" applyFont="1" applyBorder="1" applyAlignment="1">
      <alignment vertical="center" wrapText="1"/>
    </xf>
    <xf numFmtId="0" fontId="0" fillId="0" borderId="0" xfId="0" applyAlignment="1">
      <alignment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vertical="center"/>
    </xf>
    <xf numFmtId="15" fontId="0" fillId="0" borderId="0" xfId="0" applyNumberFormat="1" applyAlignment="1">
      <alignment vertical="center"/>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0" fillId="3" borderId="0" xfId="0" applyFill="1" applyAlignment="1">
      <alignment vertical="center" wrapText="1"/>
    </xf>
    <xf numFmtId="15" fontId="0" fillId="0" borderId="0" xfId="0" applyNumberFormat="1" applyAlignment="1">
      <alignment horizontal="center" vertical="center"/>
    </xf>
    <xf numFmtId="0" fontId="1" fillId="5"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 fillId="4" borderId="0" xfId="0" applyFont="1" applyFill="1" applyAlignment="1">
      <alignment horizontal="center" vertical="center" wrapText="1"/>
    </xf>
    <xf numFmtId="0" fontId="0" fillId="3" borderId="0" xfId="0" applyFill="1" applyAlignment="1">
      <alignment horizontal="center" vertical="center"/>
    </xf>
    <xf numFmtId="0" fontId="5" fillId="0" borderId="1"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8" fillId="5" borderId="0" xfId="0" applyFont="1" applyFill="1" applyAlignment="1">
      <alignment horizontal="center" vertical="center"/>
    </xf>
    <xf numFmtId="0" fontId="0" fillId="0" borderId="1" xfId="0" applyBorder="1" applyAlignment="1">
      <alignment horizontal="center" vertical="center"/>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0" fillId="8" borderId="1" xfId="0" applyFill="1" applyBorder="1" applyAlignment="1">
      <alignment horizontal="center" vertical="center"/>
    </xf>
    <xf numFmtId="0" fontId="0" fillId="9" borderId="1"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6AA68-44F7-4A4C-ADCA-08C900C0A00B}">
  <dimension ref="A1:P37"/>
  <sheetViews>
    <sheetView tabSelected="1" workbookViewId="0">
      <pane ySplit="3" topLeftCell="A4" activePane="bottomLeft" state="frozen"/>
      <selection pane="bottomLeft" activeCell="C40" sqref="C40"/>
    </sheetView>
  </sheetViews>
  <sheetFormatPr defaultRowHeight="14.5" x14ac:dyDescent="0.35"/>
  <cols>
    <col min="1" max="1" width="8.7265625" style="4"/>
    <col min="2" max="2" width="20.7265625" style="4" customWidth="1"/>
    <col min="3" max="3" width="23.26953125" style="4" customWidth="1"/>
    <col min="4" max="8" width="13" style="4" customWidth="1"/>
    <col min="9" max="9" width="19.54296875" style="4" customWidth="1"/>
    <col min="10" max="10" width="10.1796875" style="4" customWidth="1"/>
    <col min="11" max="11" width="15.6328125" style="4" customWidth="1"/>
    <col min="12" max="12" width="11.1796875" style="4" bestFit="1" customWidth="1"/>
    <col min="13" max="13" width="13.90625" style="4" customWidth="1"/>
    <col min="14" max="14" width="15.26953125" style="4" customWidth="1"/>
    <col min="15" max="15" width="20.90625" style="4" customWidth="1"/>
    <col min="16" max="16" width="9.1796875" style="4" bestFit="1" customWidth="1"/>
    <col min="17" max="16384" width="8.7265625" style="4"/>
  </cols>
  <sheetData>
    <row r="1" spans="1:16" ht="15" thickBot="1" x14ac:dyDescent="0.4">
      <c r="G1" s="24" t="s">
        <v>111</v>
      </c>
      <c r="H1" s="24"/>
      <c r="I1" s="20" t="s">
        <v>0</v>
      </c>
      <c r="J1" s="20"/>
      <c r="K1" s="20"/>
      <c r="L1" s="20"/>
      <c r="M1" s="20"/>
      <c r="N1" s="20"/>
      <c r="O1" s="20"/>
      <c r="P1" s="20"/>
    </row>
    <row r="2" spans="1:16" s="1" customFormat="1" ht="87" x14ac:dyDescent="0.35">
      <c r="A2" s="16" t="s">
        <v>114</v>
      </c>
      <c r="B2" s="16" t="s">
        <v>2</v>
      </c>
      <c r="C2" s="16" t="s">
        <v>3</v>
      </c>
      <c r="D2" s="16" t="s">
        <v>4</v>
      </c>
      <c r="E2" s="18" t="s">
        <v>109</v>
      </c>
      <c r="F2" s="19" t="s">
        <v>112</v>
      </c>
      <c r="G2" s="15" t="s">
        <v>110</v>
      </c>
      <c r="H2" s="15" t="s">
        <v>108</v>
      </c>
      <c r="I2" s="13" t="s">
        <v>82</v>
      </c>
      <c r="J2" s="13" t="s">
        <v>92</v>
      </c>
      <c r="K2" s="13" t="s">
        <v>91</v>
      </c>
      <c r="L2" s="13" t="s">
        <v>94</v>
      </c>
      <c r="M2" s="13" t="s">
        <v>80</v>
      </c>
      <c r="N2" s="13" t="s">
        <v>83</v>
      </c>
      <c r="O2" s="13" t="s">
        <v>85</v>
      </c>
      <c r="P2" s="13" t="s">
        <v>1</v>
      </c>
    </row>
    <row r="3" spans="1:16" x14ac:dyDescent="0.35">
      <c r="A3" s="17" t="s">
        <v>114</v>
      </c>
      <c r="B3" s="17"/>
      <c r="C3" s="17"/>
      <c r="D3" s="17"/>
      <c r="E3" s="17"/>
      <c r="F3" s="19"/>
      <c r="G3" s="15"/>
      <c r="H3" s="15"/>
      <c r="I3" s="14">
        <f>+J3-30</f>
        <v>45642</v>
      </c>
      <c r="J3" s="14">
        <v>45672</v>
      </c>
      <c r="K3" s="14">
        <v>45762</v>
      </c>
      <c r="L3" s="14" t="s">
        <v>81</v>
      </c>
      <c r="M3" s="14">
        <f>+P3-150</f>
        <v>45856</v>
      </c>
      <c r="N3" s="14">
        <f>+P3-60</f>
        <v>45946</v>
      </c>
      <c r="O3" s="14">
        <f>+P3-60</f>
        <v>45946</v>
      </c>
      <c r="P3" s="14">
        <v>46006</v>
      </c>
    </row>
    <row r="4" spans="1:16" s="7" customFormat="1" ht="87.5" x14ac:dyDescent="0.35">
      <c r="A4" s="25" t="s">
        <v>113</v>
      </c>
      <c r="B4" s="5" t="s">
        <v>5</v>
      </c>
      <c r="C4" s="6" t="s">
        <v>6</v>
      </c>
      <c r="D4" s="6" t="s">
        <v>7</v>
      </c>
      <c r="E4" s="2" t="s">
        <v>95</v>
      </c>
      <c r="F4" s="11"/>
      <c r="G4" s="11"/>
      <c r="H4" s="11"/>
      <c r="I4" s="8">
        <f>I3</f>
        <v>45642</v>
      </c>
      <c r="J4" s="8">
        <v>45658</v>
      </c>
      <c r="K4" s="8"/>
      <c r="L4" s="8" t="s">
        <v>81</v>
      </c>
      <c r="M4" s="8"/>
      <c r="N4" s="8"/>
      <c r="O4" s="8">
        <f>O3</f>
        <v>45946</v>
      </c>
      <c r="P4" s="8">
        <f>P3</f>
        <v>46006</v>
      </c>
    </row>
    <row r="5" spans="1:16" ht="50" x14ac:dyDescent="0.35">
      <c r="A5" s="25" t="s">
        <v>113</v>
      </c>
      <c r="B5" s="3" t="s">
        <v>8</v>
      </c>
      <c r="C5" s="2" t="s">
        <v>9</v>
      </c>
      <c r="D5" s="2" t="s">
        <v>10</v>
      </c>
      <c r="E5" s="2"/>
      <c r="F5" s="12"/>
      <c r="G5" s="12"/>
      <c r="H5" s="12"/>
      <c r="I5" s="8"/>
      <c r="J5" s="8"/>
      <c r="K5" s="8"/>
      <c r="L5" s="8"/>
      <c r="M5" s="8">
        <f>M3</f>
        <v>45856</v>
      </c>
      <c r="N5" s="8">
        <f>N3</f>
        <v>45946</v>
      </c>
      <c r="O5" s="8">
        <f>+O3</f>
        <v>45946</v>
      </c>
      <c r="P5" s="8">
        <v>45992</v>
      </c>
    </row>
    <row r="6" spans="1:16" ht="62.5" x14ac:dyDescent="0.35">
      <c r="A6" s="25" t="s">
        <v>113</v>
      </c>
      <c r="B6" s="3" t="s">
        <v>11</v>
      </c>
      <c r="C6" s="2" t="s">
        <v>9</v>
      </c>
      <c r="D6" s="2" t="s">
        <v>7</v>
      </c>
      <c r="E6" s="2"/>
      <c r="F6" s="12" t="s">
        <v>84</v>
      </c>
      <c r="G6" s="12"/>
      <c r="H6" s="12"/>
      <c r="I6" s="8">
        <f>I3</f>
        <v>45642</v>
      </c>
    </row>
    <row r="7" spans="1:16" ht="162.5" x14ac:dyDescent="0.35">
      <c r="A7" s="25" t="s">
        <v>113</v>
      </c>
      <c r="B7" s="3" t="s">
        <v>12</v>
      </c>
      <c r="C7" s="2" t="s">
        <v>13</v>
      </c>
      <c r="D7" s="2" t="s">
        <v>14</v>
      </c>
      <c r="E7" s="2"/>
      <c r="F7" s="12"/>
      <c r="G7" s="12"/>
      <c r="H7" s="12"/>
      <c r="O7" s="8">
        <f>O3</f>
        <v>45946</v>
      </c>
    </row>
    <row r="8" spans="1:16" ht="25" x14ac:dyDescent="0.35">
      <c r="A8" s="25" t="s">
        <v>113</v>
      </c>
      <c r="B8" s="3" t="s">
        <v>15</v>
      </c>
      <c r="C8" s="2" t="s">
        <v>16</v>
      </c>
      <c r="D8" s="2" t="s">
        <v>14</v>
      </c>
      <c r="E8" s="2"/>
      <c r="F8" s="12"/>
      <c r="G8" s="12"/>
      <c r="H8" s="12"/>
      <c r="L8" s="8" t="str">
        <f>L3</f>
        <v>June 2025?</v>
      </c>
      <c r="O8" s="8">
        <f>O3</f>
        <v>45946</v>
      </c>
    </row>
    <row r="9" spans="1:16" ht="50" x14ac:dyDescent="0.35">
      <c r="A9" s="25" t="s">
        <v>113</v>
      </c>
      <c r="B9" s="3" t="s">
        <v>17</v>
      </c>
      <c r="C9" s="2" t="s">
        <v>18</v>
      </c>
      <c r="D9" s="2" t="s">
        <v>14</v>
      </c>
      <c r="E9" s="2" t="s">
        <v>54</v>
      </c>
      <c r="F9" s="12"/>
      <c r="G9" s="12"/>
      <c r="H9" s="12"/>
      <c r="O9" s="8">
        <f>O3</f>
        <v>45946</v>
      </c>
    </row>
    <row r="10" spans="1:16" ht="37.5" x14ac:dyDescent="0.35">
      <c r="A10" s="25" t="s">
        <v>113</v>
      </c>
      <c r="B10" s="3"/>
      <c r="C10" s="2" t="s">
        <v>19</v>
      </c>
      <c r="D10" s="2" t="s">
        <v>14</v>
      </c>
      <c r="E10" s="2" t="s">
        <v>54</v>
      </c>
      <c r="F10" s="12" t="s">
        <v>86</v>
      </c>
      <c r="G10" s="12"/>
      <c r="H10" s="12"/>
    </row>
    <row r="11" spans="1:16" ht="100" x14ac:dyDescent="0.35">
      <c r="A11" s="25" t="s">
        <v>113</v>
      </c>
      <c r="B11" s="3" t="s">
        <v>20</v>
      </c>
      <c r="C11" s="2" t="s">
        <v>21</v>
      </c>
      <c r="D11" s="2" t="s">
        <v>14</v>
      </c>
      <c r="E11" s="2" t="s">
        <v>54</v>
      </c>
      <c r="F11" s="12" t="s">
        <v>86</v>
      </c>
      <c r="G11" s="12"/>
      <c r="H11" s="12"/>
    </row>
    <row r="12" spans="1:16" ht="75" x14ac:dyDescent="0.35">
      <c r="A12" s="26" t="s">
        <v>115</v>
      </c>
      <c r="B12" s="9" t="s">
        <v>22</v>
      </c>
      <c r="C12" s="2" t="s">
        <v>23</v>
      </c>
      <c r="D12" s="2" t="s">
        <v>24</v>
      </c>
      <c r="E12" s="2" t="s">
        <v>7</v>
      </c>
      <c r="F12" s="12" t="s">
        <v>87</v>
      </c>
      <c r="G12" s="12"/>
      <c r="H12" s="12"/>
      <c r="I12" s="8">
        <f>I3</f>
        <v>45642</v>
      </c>
      <c r="J12" s="8">
        <f>J3</f>
        <v>45672</v>
      </c>
      <c r="K12" s="8"/>
      <c r="N12" s="8">
        <f>N3</f>
        <v>45946</v>
      </c>
    </row>
    <row r="13" spans="1:16" ht="62.5" x14ac:dyDescent="0.35">
      <c r="A13" s="26" t="s">
        <v>115</v>
      </c>
      <c r="B13" s="9" t="s">
        <v>25</v>
      </c>
      <c r="C13" s="2" t="s">
        <v>26</v>
      </c>
      <c r="D13" s="2" t="s">
        <v>7</v>
      </c>
      <c r="E13" s="2" t="s">
        <v>96</v>
      </c>
      <c r="F13" s="12"/>
      <c r="G13" s="12"/>
      <c r="H13" s="12"/>
      <c r="I13" s="8">
        <f>I4</f>
        <v>45642</v>
      </c>
      <c r="J13" s="8">
        <f>J3</f>
        <v>45672</v>
      </c>
      <c r="K13" s="8"/>
      <c r="O13" s="8">
        <f>O3</f>
        <v>45946</v>
      </c>
    </row>
    <row r="14" spans="1:16" ht="37.5" x14ac:dyDescent="0.35">
      <c r="A14" s="27" t="s">
        <v>116</v>
      </c>
      <c r="B14" s="21" t="s">
        <v>27</v>
      </c>
      <c r="C14" s="2" t="s">
        <v>28</v>
      </c>
      <c r="D14" s="2" t="s">
        <v>29</v>
      </c>
      <c r="E14" s="2" t="s">
        <v>34</v>
      </c>
      <c r="F14" s="12"/>
      <c r="G14" s="12"/>
      <c r="H14" s="12"/>
      <c r="I14" s="8">
        <f>I3</f>
        <v>45642</v>
      </c>
    </row>
    <row r="15" spans="1:16" ht="50" x14ac:dyDescent="0.35">
      <c r="A15" s="27" t="s">
        <v>116</v>
      </c>
      <c r="B15" s="21"/>
      <c r="C15" s="2" t="s">
        <v>30</v>
      </c>
      <c r="D15" s="2" t="s">
        <v>29</v>
      </c>
      <c r="E15" s="2" t="s">
        <v>34</v>
      </c>
      <c r="F15" s="12"/>
      <c r="G15" s="12"/>
      <c r="H15" s="12"/>
      <c r="I15" s="8">
        <f>I3</f>
        <v>45642</v>
      </c>
    </row>
    <row r="16" spans="1:16" ht="37.5" x14ac:dyDescent="0.35">
      <c r="A16" s="27" t="s">
        <v>116</v>
      </c>
      <c r="B16" s="21"/>
      <c r="C16" s="2" t="s">
        <v>31</v>
      </c>
      <c r="D16" s="2" t="s">
        <v>29</v>
      </c>
      <c r="E16" s="2" t="s">
        <v>34</v>
      </c>
      <c r="F16" s="12"/>
      <c r="G16" s="12"/>
      <c r="H16" s="12"/>
      <c r="I16" s="8">
        <f>I3</f>
        <v>45642</v>
      </c>
      <c r="K16" s="8">
        <f>K3</f>
        <v>45762</v>
      </c>
    </row>
    <row r="17" spans="1:16" ht="87.5" x14ac:dyDescent="0.35">
      <c r="A17" s="27" t="s">
        <v>116</v>
      </c>
      <c r="B17" s="10" t="s">
        <v>32</v>
      </c>
      <c r="C17" s="2" t="s">
        <v>33</v>
      </c>
      <c r="D17" s="2" t="s">
        <v>34</v>
      </c>
      <c r="E17" s="2"/>
      <c r="F17" s="12" t="s">
        <v>88</v>
      </c>
      <c r="G17" s="12"/>
      <c r="H17" s="12"/>
    </row>
    <row r="18" spans="1:16" ht="50" x14ac:dyDescent="0.35">
      <c r="A18" s="28" t="s">
        <v>117</v>
      </c>
      <c r="B18" s="9" t="s">
        <v>35</v>
      </c>
      <c r="C18" s="2" t="s">
        <v>36</v>
      </c>
      <c r="D18" s="2" t="s">
        <v>37</v>
      </c>
      <c r="E18" s="2" t="s">
        <v>14</v>
      </c>
      <c r="F18" s="12"/>
      <c r="G18" s="12"/>
      <c r="H18" s="12"/>
      <c r="I18" s="8">
        <f>I3</f>
        <v>45642</v>
      </c>
    </row>
    <row r="19" spans="1:16" ht="87.5" x14ac:dyDescent="0.35">
      <c r="A19" s="26" t="s">
        <v>115</v>
      </c>
      <c r="B19" s="9" t="s">
        <v>38</v>
      </c>
      <c r="C19" s="2" t="s">
        <v>39</v>
      </c>
      <c r="D19" s="2" t="s">
        <v>7</v>
      </c>
      <c r="E19" s="2" t="s">
        <v>67</v>
      </c>
      <c r="F19" s="12"/>
      <c r="G19" s="12"/>
      <c r="H19" s="12"/>
      <c r="I19" s="8">
        <f>I3</f>
        <v>45642</v>
      </c>
      <c r="L19" s="8" t="str">
        <f>L3</f>
        <v>June 2025?</v>
      </c>
      <c r="O19" s="8">
        <f>O3</f>
        <v>45946</v>
      </c>
    </row>
    <row r="20" spans="1:16" ht="50" x14ac:dyDescent="0.35">
      <c r="A20" s="29" t="s">
        <v>118</v>
      </c>
      <c r="B20" s="9" t="s">
        <v>40</v>
      </c>
      <c r="C20" s="2" t="s">
        <v>41</v>
      </c>
      <c r="D20" s="2" t="s">
        <v>7</v>
      </c>
      <c r="E20" s="2"/>
      <c r="F20" s="12"/>
      <c r="G20" s="12"/>
      <c r="H20" s="12"/>
      <c r="I20" s="8">
        <f>I3</f>
        <v>45642</v>
      </c>
      <c r="K20" s="8">
        <f>K3</f>
        <v>45762</v>
      </c>
      <c r="L20" s="8"/>
      <c r="O20" s="8">
        <f>O3</f>
        <v>45946</v>
      </c>
    </row>
    <row r="21" spans="1:16" ht="112.5" x14ac:dyDescent="0.35">
      <c r="A21" s="26" t="s">
        <v>115</v>
      </c>
      <c r="B21" s="9" t="s">
        <v>42</v>
      </c>
      <c r="C21" s="2" t="s">
        <v>43</v>
      </c>
      <c r="D21" s="2" t="s">
        <v>7</v>
      </c>
      <c r="E21" s="2" t="s">
        <v>97</v>
      </c>
      <c r="F21" s="12"/>
      <c r="G21" s="12"/>
      <c r="H21" s="12"/>
      <c r="I21" s="8">
        <f>I3</f>
        <v>45642</v>
      </c>
    </row>
    <row r="22" spans="1:16" ht="50" x14ac:dyDescent="0.35">
      <c r="A22" s="27" t="s">
        <v>116</v>
      </c>
      <c r="B22" s="22" t="s">
        <v>44</v>
      </c>
      <c r="C22" s="2" t="s">
        <v>45</v>
      </c>
      <c r="D22" s="2" t="s">
        <v>10</v>
      </c>
      <c r="E22" s="2" t="s">
        <v>98</v>
      </c>
      <c r="F22" s="12"/>
      <c r="G22" s="12"/>
      <c r="H22" s="12"/>
      <c r="I22" s="8">
        <f>I3</f>
        <v>45642</v>
      </c>
      <c r="L22" s="8" t="str">
        <f>L3</f>
        <v>June 2025?</v>
      </c>
      <c r="O22" s="8">
        <f>O3</f>
        <v>45946</v>
      </c>
    </row>
    <row r="23" spans="1:16" ht="87.5" x14ac:dyDescent="0.35">
      <c r="A23" s="26" t="s">
        <v>115</v>
      </c>
      <c r="B23" s="22"/>
      <c r="C23" s="2" t="s">
        <v>46</v>
      </c>
      <c r="D23" s="2" t="s">
        <v>10</v>
      </c>
      <c r="E23" s="2" t="s">
        <v>99</v>
      </c>
      <c r="F23" s="12"/>
      <c r="G23" s="12"/>
      <c r="H23" s="12"/>
      <c r="I23" s="8">
        <f>I21</f>
        <v>45642</v>
      </c>
      <c r="L23" s="8" t="str">
        <f>L22</f>
        <v>June 2025?</v>
      </c>
      <c r="O23" s="8">
        <f>O22</f>
        <v>45946</v>
      </c>
    </row>
    <row r="24" spans="1:16" ht="50" x14ac:dyDescent="0.35">
      <c r="A24" s="29" t="s">
        <v>118</v>
      </c>
      <c r="B24" s="9" t="s">
        <v>47</v>
      </c>
      <c r="C24" s="2" t="s">
        <v>48</v>
      </c>
      <c r="D24" s="2" t="s">
        <v>29</v>
      </c>
      <c r="E24" s="2"/>
      <c r="F24" s="12"/>
      <c r="G24" s="12"/>
      <c r="H24" s="12"/>
      <c r="K24" s="8">
        <f>K3</f>
        <v>45762</v>
      </c>
    </row>
    <row r="25" spans="1:16" ht="37.5" x14ac:dyDescent="0.35">
      <c r="A25" s="27" t="s">
        <v>116</v>
      </c>
      <c r="B25" s="23" t="s">
        <v>49</v>
      </c>
      <c r="C25" s="2" t="s">
        <v>50</v>
      </c>
      <c r="D25" s="2" t="s">
        <v>51</v>
      </c>
      <c r="E25" s="2" t="s">
        <v>100</v>
      </c>
      <c r="F25" s="12" t="s">
        <v>89</v>
      </c>
      <c r="G25" s="12"/>
      <c r="H25" s="12"/>
      <c r="I25" s="8">
        <f>I3</f>
        <v>45642</v>
      </c>
      <c r="O25" s="8"/>
      <c r="P25" s="8">
        <f>P3</f>
        <v>46006</v>
      </c>
    </row>
    <row r="26" spans="1:16" ht="50" x14ac:dyDescent="0.35">
      <c r="A26" s="27" t="s">
        <v>116</v>
      </c>
      <c r="B26" s="23"/>
      <c r="C26" s="2" t="s">
        <v>52</v>
      </c>
      <c r="D26" s="2" t="s">
        <v>51</v>
      </c>
      <c r="E26" s="2" t="s">
        <v>100</v>
      </c>
      <c r="F26" s="12"/>
      <c r="G26" s="12"/>
      <c r="H26" s="12"/>
      <c r="I26" s="8">
        <f>I3</f>
        <v>45642</v>
      </c>
      <c r="P26" s="8">
        <f>P3</f>
        <v>46006</v>
      </c>
    </row>
    <row r="27" spans="1:16" ht="187.5" x14ac:dyDescent="0.35">
      <c r="A27" s="26" t="s">
        <v>115</v>
      </c>
      <c r="B27" s="9" t="s">
        <v>53</v>
      </c>
      <c r="C27" s="2" t="s">
        <v>107</v>
      </c>
      <c r="D27" s="2" t="s">
        <v>54</v>
      </c>
      <c r="E27" s="2" t="s">
        <v>101</v>
      </c>
      <c r="F27" s="12" t="s">
        <v>89</v>
      </c>
      <c r="G27" s="12"/>
      <c r="H27" s="12"/>
      <c r="I27" s="8">
        <f>I3</f>
        <v>45642</v>
      </c>
      <c r="L27" s="8" t="str">
        <f>L3</f>
        <v>June 2025?</v>
      </c>
      <c r="P27" s="8">
        <f>P3</f>
        <v>46006</v>
      </c>
    </row>
    <row r="28" spans="1:16" ht="75" x14ac:dyDescent="0.35">
      <c r="A28" s="27" t="s">
        <v>116</v>
      </c>
      <c r="B28" s="10" t="s">
        <v>55</v>
      </c>
      <c r="C28" s="2" t="s">
        <v>56</v>
      </c>
      <c r="D28" s="2" t="s">
        <v>57</v>
      </c>
      <c r="E28" s="2" t="s">
        <v>102</v>
      </c>
      <c r="F28" s="12"/>
      <c r="G28" s="12"/>
      <c r="H28" s="12"/>
      <c r="I28" s="8">
        <f>I3</f>
        <v>45642</v>
      </c>
      <c r="K28" s="8">
        <f>K3</f>
        <v>45762</v>
      </c>
    </row>
    <row r="29" spans="1:16" ht="75" x14ac:dyDescent="0.35">
      <c r="A29" s="26" t="s">
        <v>115</v>
      </c>
      <c r="B29" s="9" t="s">
        <v>58</v>
      </c>
      <c r="C29" s="2" t="s">
        <v>59</v>
      </c>
      <c r="D29" s="2" t="s">
        <v>7</v>
      </c>
      <c r="E29" s="2" t="s">
        <v>102</v>
      </c>
      <c r="F29" s="12" t="s">
        <v>90</v>
      </c>
      <c r="G29" s="12"/>
      <c r="H29" s="12"/>
    </row>
    <row r="30" spans="1:16" ht="62.5" x14ac:dyDescent="0.35">
      <c r="A30" s="27" t="s">
        <v>116</v>
      </c>
      <c r="B30" s="9" t="s">
        <v>60</v>
      </c>
      <c r="C30" s="2" t="s">
        <v>61</v>
      </c>
      <c r="D30" s="2" t="s">
        <v>10</v>
      </c>
      <c r="E30" s="2"/>
      <c r="F30" s="12"/>
      <c r="G30" s="12"/>
      <c r="H30" s="12"/>
      <c r="I30" s="8">
        <f>I3</f>
        <v>45642</v>
      </c>
      <c r="L30" s="8" t="str">
        <f>L3</f>
        <v>June 2025?</v>
      </c>
      <c r="O30" s="8">
        <f>O3</f>
        <v>45946</v>
      </c>
    </row>
    <row r="31" spans="1:16" ht="62.5" x14ac:dyDescent="0.35">
      <c r="A31" s="28" t="s">
        <v>117</v>
      </c>
      <c r="B31" s="9" t="s">
        <v>62</v>
      </c>
      <c r="C31" s="2" t="s">
        <v>63</v>
      </c>
      <c r="D31" s="2" t="s">
        <v>64</v>
      </c>
      <c r="E31" s="2" t="s">
        <v>103</v>
      </c>
      <c r="F31" s="12"/>
      <c r="G31" s="12"/>
      <c r="H31" s="12"/>
      <c r="I31" s="8">
        <f>I3</f>
        <v>45642</v>
      </c>
      <c r="K31" s="8">
        <f>K3</f>
        <v>45762</v>
      </c>
      <c r="O31" s="8">
        <f>O3</f>
        <v>45946</v>
      </c>
    </row>
    <row r="32" spans="1:16" ht="62.5" x14ac:dyDescent="0.35">
      <c r="A32" s="27" t="s">
        <v>116</v>
      </c>
      <c r="B32" s="9" t="s">
        <v>65</v>
      </c>
      <c r="C32" s="2" t="s">
        <v>66</v>
      </c>
      <c r="D32" s="2" t="s">
        <v>67</v>
      </c>
      <c r="E32" s="2" t="s">
        <v>34</v>
      </c>
      <c r="F32" s="12"/>
      <c r="G32" s="12"/>
      <c r="H32" s="12"/>
      <c r="I32" s="8">
        <f>I3</f>
        <v>45642</v>
      </c>
      <c r="L32" s="8" t="str">
        <f>L3</f>
        <v>June 2025?</v>
      </c>
    </row>
    <row r="33" spans="1:15" ht="100" x14ac:dyDescent="0.35">
      <c r="A33" s="27" t="s">
        <v>116</v>
      </c>
      <c r="B33" s="9" t="s">
        <v>68</v>
      </c>
      <c r="C33" s="2" t="s">
        <v>69</v>
      </c>
      <c r="D33" s="2" t="s">
        <v>64</v>
      </c>
      <c r="E33" s="2" t="s">
        <v>104</v>
      </c>
      <c r="F33" s="12"/>
      <c r="G33" s="12"/>
      <c r="H33" s="12"/>
      <c r="I33" s="8">
        <f>I3</f>
        <v>45642</v>
      </c>
    </row>
    <row r="34" spans="1:15" ht="62.5" x14ac:dyDescent="0.35">
      <c r="A34" s="28" t="s">
        <v>117</v>
      </c>
      <c r="B34" s="9" t="s">
        <v>70</v>
      </c>
      <c r="C34" s="2" t="s">
        <v>71</v>
      </c>
      <c r="D34" s="2" t="s">
        <v>72</v>
      </c>
      <c r="E34" s="2"/>
      <c r="F34" s="12"/>
      <c r="G34" s="12"/>
      <c r="H34" s="12"/>
      <c r="I34" s="8">
        <f>I3</f>
        <v>45642</v>
      </c>
      <c r="K34" s="8">
        <f>K3</f>
        <v>45762</v>
      </c>
    </row>
    <row r="35" spans="1:15" ht="62.5" x14ac:dyDescent="0.35">
      <c r="A35" s="28" t="s">
        <v>117</v>
      </c>
      <c r="B35" s="9" t="s">
        <v>73</v>
      </c>
      <c r="C35" s="2" t="s">
        <v>74</v>
      </c>
      <c r="D35" s="2" t="s">
        <v>75</v>
      </c>
      <c r="E35" s="2" t="s">
        <v>105</v>
      </c>
      <c r="F35" s="12"/>
      <c r="G35" s="12"/>
      <c r="H35" s="12"/>
      <c r="I35" s="8">
        <f>I3</f>
        <v>45642</v>
      </c>
      <c r="K35" s="8">
        <f>K3</f>
        <v>45762</v>
      </c>
    </row>
    <row r="36" spans="1:15" ht="64.5" x14ac:dyDescent="0.35">
      <c r="A36" s="27" t="s">
        <v>116</v>
      </c>
      <c r="B36" s="10" t="s">
        <v>76</v>
      </c>
      <c r="C36" s="2" t="s">
        <v>77</v>
      </c>
      <c r="D36" s="2" t="s">
        <v>57</v>
      </c>
      <c r="E36" s="2" t="s">
        <v>106</v>
      </c>
      <c r="F36" s="12" t="s">
        <v>93</v>
      </c>
      <c r="G36" s="12"/>
      <c r="H36" s="12"/>
    </row>
    <row r="37" spans="1:15" ht="62.5" x14ac:dyDescent="0.35">
      <c r="A37" s="29" t="s">
        <v>118</v>
      </c>
      <c r="B37" s="9" t="s">
        <v>78</v>
      </c>
      <c r="C37" s="2" t="s">
        <v>79</v>
      </c>
      <c r="D37" s="2" t="s">
        <v>57</v>
      </c>
      <c r="E37" s="2" t="s">
        <v>34</v>
      </c>
      <c r="F37" s="12"/>
      <c r="G37" s="12"/>
      <c r="H37" s="12"/>
      <c r="I37" s="8">
        <f>I3</f>
        <v>45642</v>
      </c>
      <c r="O37" s="8">
        <f>O3</f>
        <v>45946</v>
      </c>
    </row>
  </sheetData>
  <mergeCells count="11">
    <mergeCell ref="B14:B16"/>
    <mergeCell ref="B22:B23"/>
    <mergeCell ref="B25:B26"/>
    <mergeCell ref="G1:H1"/>
    <mergeCell ref="A2:A3"/>
    <mergeCell ref="B2:B3"/>
    <mergeCell ref="C2:C3"/>
    <mergeCell ref="E2:E3"/>
    <mergeCell ref="F2:F3"/>
    <mergeCell ref="I1:P1"/>
    <mergeCell ref="D2:D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108206fa-f388-4a87-bd21-99adce2d44d3" xsi:nil="true"/>
    <_ip_UnifiedCompliancePolicyProperties xmlns="http://schemas.microsoft.com/sharepoint/v3" xsi:nil="true"/>
    <PublishingExpirationDate xmlns="http://schemas.microsoft.com/sharepoint/v3" xsi:nil="true"/>
    <PublishingStartDate xmlns="http://schemas.microsoft.com/sharepoint/v3" xsi:nil="true"/>
    <lcf76f155ced4ddcb4097134ff3c332f xmlns="1a2e9c64-4a9f-4a02-aec1-493aa3debf33">
      <Terms xmlns="http://schemas.microsoft.com/office/infopath/2007/PartnerControls"/>
    </lcf76f155ced4ddcb4097134ff3c332f>
    <_dlc_DocId xmlns="108206fa-f388-4a87-bd21-99adce2d44d3">A3657FVJA3FH-483046560-142181</_dlc_DocId>
    <_dlc_DocIdUrl xmlns="108206fa-f388-4a87-bd21-99adce2d44d3">
      <Url>https://eadgovae.sharepoint.com/sites/UNEPCMS/_layouts/15/DocIdRedir.aspx?ID=A3657FVJA3FH-483046560-142181</Url>
      <Description>A3657FVJA3FH-483046560-142181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BA9586279C6F324A8E83E8FEF1163F96" ma:contentTypeVersion="652" ma:contentTypeDescription="Create a new document." ma:contentTypeScope="" ma:versionID="c56954addf9db4d4f0113dde0cfa6455">
  <xsd:schema xmlns:xsd="http://www.w3.org/2001/XMLSchema" xmlns:xs="http://www.w3.org/2001/XMLSchema" xmlns:p="http://schemas.microsoft.com/office/2006/metadata/properties" xmlns:ns1="http://schemas.microsoft.com/sharepoint/v3" xmlns:ns2="108206fa-f388-4a87-bd21-99adce2d44d3" xmlns:ns3="1a2e9c64-4a9f-4a02-aec1-493aa3debf33" targetNamespace="http://schemas.microsoft.com/office/2006/metadata/properties" ma:root="true" ma:fieldsID="0b4d7a7afe079703459a12b279db27f3" ns1:_="" ns2:_="" ns3:_="">
    <xsd:import namespace="http://schemas.microsoft.com/sharepoint/v3"/>
    <xsd:import namespace="108206fa-f388-4a87-bd21-99adce2d44d3"/>
    <xsd:import namespace="1a2e9c64-4a9f-4a02-aec1-493aa3debf33"/>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2:SharedWithUsers" minOccurs="0"/>
                <xsd:element ref="ns2:SharedWithDetails" minOccurs="0"/>
                <xsd:element ref="ns3:MediaLengthInSeconds" minOccurs="0"/>
                <xsd:element ref="ns3:lcf76f155ced4ddcb4097134ff3c332f" minOccurs="0"/>
                <xsd:element ref="ns2:TaxCatchAll" minOccurs="0"/>
                <xsd:element ref="ns1:_ip_UnifiedCompliancePolicyProperties" minOccurs="0"/>
                <xsd:element ref="ns1:_ip_UnifiedCompliancePolicyUIAc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8206fa-f388-4a87-bd21-99adce2d44d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TaxCatchAll" ma:index="28" nillable="true" ma:displayName="Taxonomy Catch All Column" ma:hidden="true" ma:list="{9376edf5-d618-407e-b75f-cee43dfae9d1}" ma:internalName="TaxCatchAll" ma:showField="CatchAllData" ma:web="108206fa-f388-4a87-bd21-99adce2d44d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a2e9c64-4a9f-4a02-aec1-493aa3debf33"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d67dac01-11a4-4fa6-9675-41d0d4d2b88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C6DFA-437E-411E-8C4F-0F16A41FB4CE}">
  <ds:schemaRefs>
    <ds:schemaRef ds:uri="108206fa-f388-4a87-bd21-99adce2d44d3"/>
    <ds:schemaRef ds:uri="http://schemas.microsoft.com/office/2006/documentManagement/types"/>
    <ds:schemaRef ds:uri="http://purl.org/dc/elements/1.1/"/>
    <ds:schemaRef ds:uri="http://schemas.microsoft.com/office/infopath/2007/PartnerControls"/>
    <ds:schemaRef ds:uri="http://schemas.microsoft.com/sharepoint/v3"/>
    <ds:schemaRef ds:uri="http://www.w3.org/XML/1998/namespace"/>
    <ds:schemaRef ds:uri="http://schemas.openxmlformats.org/package/2006/metadata/core-properties"/>
    <ds:schemaRef ds:uri="http://purl.org/dc/terms/"/>
    <ds:schemaRef ds:uri="1a2e9c64-4a9f-4a02-aec1-493aa3debf3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CB6FBE2-478E-488E-8129-3DB6F0E22C19}">
  <ds:schemaRefs>
    <ds:schemaRef ds:uri="http://schemas.microsoft.com/sharepoint/v3/contenttype/forms"/>
  </ds:schemaRefs>
</ds:datastoreItem>
</file>

<file path=customXml/itemProps3.xml><?xml version="1.0" encoding="utf-8"?>
<ds:datastoreItem xmlns:ds="http://schemas.openxmlformats.org/officeDocument/2006/customXml" ds:itemID="{759AF67A-CA76-444E-99AB-552BA617C99C}">
  <ds:schemaRefs>
    <ds:schemaRef ds:uri="http://schemas.microsoft.com/sharepoint/events"/>
  </ds:schemaRefs>
</ds:datastoreItem>
</file>

<file path=customXml/itemProps4.xml><?xml version="1.0" encoding="utf-8"?>
<ds:datastoreItem xmlns:ds="http://schemas.openxmlformats.org/officeDocument/2006/customXml" ds:itemID="{FC7D0239-27A9-4E4F-8B28-7FF3787E35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08206fa-f388-4a87-bd21-99adce2d44d3"/>
    <ds:schemaRef ds:uri="1a2e9c64-4a9f-4a02-aec1-493aa3de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EAD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Umberto Gallo-Orsi</dc:creator>
  <cp:lastModifiedBy>Umberto Gallo-Orsi</cp:lastModifiedBy>
  <dcterms:created xsi:type="dcterms:W3CDTF">2024-07-30T12:10:02Z</dcterms:created>
  <dcterms:modified xsi:type="dcterms:W3CDTF">2024-08-06T06:52:53Z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0x010100BA9586279C6F324A8E83E8FEF1163F96</vt:lpwstr>
  </property>
  <property fmtid="{D5CDD505-2E9C-101B-9397-08002B2CF9AE}" pid="3" name="_dlc_DocIdItemGuid">
    <vt:lpwstr>4762d0ef-17c2-40b1-91ba-3b9dad7258d6</vt:lpwstr>
  </property>
  <property fmtid="{D5CDD505-2E9C-101B-9397-08002B2CF9AE}" pid="4" name="MediaServiceImageTags">
    <vt:lpwstr/>
  </property>
</Properties>
</file>